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ew folder\Documents\Documentos\Documents\udenar\cursos\presupuesto y auditoria\"/>
    </mc:Choice>
  </mc:AlternateContent>
  <xr:revisionPtr revIDLastSave="0" documentId="13_ncr:1_{55E3345B-25D6-434E-8549-A9DA6ED9B81A}" xr6:coauthVersionLast="47" xr6:coauthVersionMax="47" xr10:uidLastSave="{00000000-0000-0000-0000-000000000000}"/>
  <bookViews>
    <workbookView xWindow="-108" yWindow="-108" windowWidth="23256" windowHeight="12456" xr2:uid="{191A4C84-0DEA-4A7D-96BD-BAD886C9D8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L10" i="2"/>
  <c r="M10" i="2" s="1"/>
  <c r="K8" i="2"/>
  <c r="K9" i="2"/>
  <c r="K7" i="2"/>
  <c r="M9" i="2"/>
  <c r="M8" i="2"/>
  <c r="M7" i="2"/>
  <c r="B19" i="1"/>
  <c r="H9" i="1"/>
  <c r="H8" i="1"/>
  <c r="H7" i="1"/>
</calcChain>
</file>

<file path=xl/sharedStrings.xml><?xml version="1.0" encoding="utf-8"?>
<sst xmlns="http://schemas.openxmlformats.org/spreadsheetml/2006/main" count="68" uniqueCount="38">
  <si>
    <t>PRESUPUESTO DE PRODUCCION</t>
  </si>
  <si>
    <t xml:space="preserve">SE REQUIEREN VENDER </t>
  </si>
  <si>
    <t>LA EMPRESA TIENE UN INVENTARIO INICIAL</t>
  </si>
  <si>
    <t>SE REQUIERE DEJAR COMO INVENTARIO FINAL</t>
  </si>
  <si>
    <t>UNIDADES DE JEANS MUJER</t>
  </si>
  <si>
    <t>COSTOS DE FABRICACION</t>
  </si>
  <si>
    <t>MATERIALES</t>
  </si>
  <si>
    <t>TELA</t>
  </si>
  <si>
    <t>MTS</t>
  </si>
  <si>
    <t>JEAN</t>
  </si>
  <si>
    <t>ALGODÓN</t>
  </si>
  <si>
    <t>HILO</t>
  </si>
  <si>
    <t>COMPRA DE PRODUCTOS</t>
  </si>
  <si>
    <t>TELA POR 10 MTS</t>
  </si>
  <si>
    <t>ALGON POR 20 MTS</t>
  </si>
  <si>
    <t>HILO TUBO DE 100 MTS</t>
  </si>
  <si>
    <t>COSTO MTS</t>
  </si>
  <si>
    <t>VALOR TOTAL</t>
  </si>
  <si>
    <t>SE REQUIERE 3 HORAS PARA ELABORAR UN JEAN, COSTO POR HORA  10500</t>
  </si>
  <si>
    <t>CIF</t>
  </si>
  <si>
    <t>AGUA</t>
  </si>
  <si>
    <t>LUZ</t>
  </si>
  <si>
    <t>ARRENDO</t>
  </si>
  <si>
    <t>MANO DE OBRA</t>
  </si>
  <si>
    <t>TOTAL CIF</t>
  </si>
  <si>
    <t>INVENTARIO FINAL</t>
  </si>
  <si>
    <t>JEANS HOMBRE</t>
  </si>
  <si>
    <t>INVENTARIO INICIAL</t>
  </si>
  <si>
    <t>JEAN MUER</t>
  </si>
  <si>
    <t>CANTIDAD</t>
  </si>
  <si>
    <t>VALOR POR UND</t>
  </si>
  <si>
    <t>JENA HOMBRE</t>
  </si>
  <si>
    <t>CIERRES</t>
  </si>
  <si>
    <t>SE REQUIERE 3 HORAS PARA ELABORAR UN JEAN MUJER, COSTO POR HORA  10500</t>
  </si>
  <si>
    <t>SE REQUIERE 4 HORAS PARA ELABORAR UN JEAN HOMBRE, COSTO POR HORA  12500</t>
  </si>
  <si>
    <t>MANTENIMIENTO</t>
  </si>
  <si>
    <t>OTROS MATERIALES</t>
  </si>
  <si>
    <t>DEPRECIACION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</si>
</sst>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5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0" fillId="0" borderId="0" xfId="1" applyNumberFormat="1" applyFont="1" applyFill="1"/>
    <xf numFmtId="164" fontId="0" fillId="0" borderId="0" xfId="0" applyNumberForma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164" fontId="0" fillId="0" borderId="0" xfId="1" applyNumberFormat="1" applyFont="1" applyFill="1" applyBorder="1"/>
    <xf numFmtId="0" fontId="0" fillId="2" borderId="2" xfId="0" applyFill="1" applyBorder="1" applyAlignment="1">
      <alignment horizontal="center"/>
    </xf>
    <xf numFmtId="0" fontId="0" fillId="0" borderId="2" xfId="0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4" fillId="0" borderId="0" xfId="0" applyNumberFormat="1" applyFont="1" applyBorder="1"/>
    <xf numFmtId="164" fontId="4" fillId="0" borderId="0" xfId="1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5D9C0-C071-4196-8461-E70104CCFF1F}">
  <dimension ref="A1:H34"/>
  <sheetViews>
    <sheetView tabSelected="1" zoomScale="210" zoomScaleNormal="210" workbookViewId="0">
      <selection activeCell="G35" sqref="G35"/>
    </sheetView>
  </sheetViews>
  <sheetFormatPr baseColWidth="10" defaultRowHeight="14.4" x14ac:dyDescent="0.3"/>
  <cols>
    <col min="5" max="5" width="13.44140625" customWidth="1"/>
    <col min="7" max="7" width="14.77734375" customWidth="1"/>
  </cols>
  <sheetData>
    <row r="1" spans="1:8" x14ac:dyDescent="0.3">
      <c r="A1" s="1" t="s">
        <v>0</v>
      </c>
    </row>
    <row r="2" spans="1:8" x14ac:dyDescent="0.3">
      <c r="A2" t="s">
        <v>1</v>
      </c>
      <c r="C2">
        <v>1400</v>
      </c>
      <c r="D2" t="s">
        <v>4</v>
      </c>
      <c r="G2" s="12"/>
      <c r="H2" s="12"/>
    </row>
    <row r="3" spans="1:8" x14ac:dyDescent="0.3">
      <c r="A3" t="s">
        <v>2</v>
      </c>
      <c r="E3">
        <v>14</v>
      </c>
    </row>
    <row r="4" spans="1:8" x14ac:dyDescent="0.3">
      <c r="A4" t="s">
        <v>3</v>
      </c>
      <c r="E4">
        <v>21</v>
      </c>
    </row>
    <row r="6" spans="1:8" x14ac:dyDescent="0.3">
      <c r="A6" t="s">
        <v>5</v>
      </c>
      <c r="C6" t="s">
        <v>9</v>
      </c>
      <c r="E6" t="s">
        <v>12</v>
      </c>
      <c r="G6" s="2" t="s">
        <v>17</v>
      </c>
      <c r="H6" s="2" t="s">
        <v>16</v>
      </c>
    </row>
    <row r="7" spans="1:8" x14ac:dyDescent="0.3">
      <c r="A7" s="6" t="s">
        <v>6</v>
      </c>
      <c r="B7" s="22" t="s">
        <v>8</v>
      </c>
      <c r="C7" s="18"/>
      <c r="D7" s="19"/>
      <c r="E7" t="s">
        <v>13</v>
      </c>
      <c r="G7" s="3">
        <v>200000</v>
      </c>
      <c r="H7" s="3">
        <f>+G7/10</f>
        <v>20000</v>
      </c>
    </row>
    <row r="8" spans="1:8" x14ac:dyDescent="0.3">
      <c r="A8" s="5" t="s">
        <v>7</v>
      </c>
      <c r="B8" s="23">
        <v>2</v>
      </c>
      <c r="C8" s="20"/>
      <c r="D8" s="20"/>
      <c r="E8" t="s">
        <v>14</v>
      </c>
      <c r="G8" s="3">
        <v>180000</v>
      </c>
      <c r="H8" s="3">
        <f>+G8/20</f>
        <v>9000</v>
      </c>
    </row>
    <row r="9" spans="1:8" x14ac:dyDescent="0.3">
      <c r="A9" s="5" t="s">
        <v>10</v>
      </c>
      <c r="B9" s="23">
        <v>0.3</v>
      </c>
      <c r="C9" s="20"/>
      <c r="D9" s="20"/>
      <c r="E9" t="s">
        <v>15</v>
      </c>
      <c r="G9" s="3">
        <v>8500</v>
      </c>
      <c r="H9" s="3">
        <f>+G9/100</f>
        <v>85</v>
      </c>
    </row>
    <row r="10" spans="1:8" x14ac:dyDescent="0.3">
      <c r="A10" s="5" t="s">
        <v>11</v>
      </c>
      <c r="B10" s="23">
        <v>3</v>
      </c>
      <c r="C10" s="20"/>
      <c r="D10" s="20"/>
    </row>
    <row r="11" spans="1:8" x14ac:dyDescent="0.3">
      <c r="C11" s="18"/>
      <c r="D11" s="20"/>
    </row>
    <row r="12" spans="1:8" x14ac:dyDescent="0.3">
      <c r="A12" t="s">
        <v>23</v>
      </c>
    </row>
    <row r="13" spans="1:8" x14ac:dyDescent="0.3">
      <c r="A13" t="s">
        <v>18</v>
      </c>
    </row>
    <row r="14" spans="1:8" x14ac:dyDescent="0.3">
      <c r="D14" s="18"/>
      <c r="E14" s="18"/>
      <c r="F14" s="18"/>
      <c r="G14" s="18"/>
    </row>
    <row r="15" spans="1:8" x14ac:dyDescent="0.3">
      <c r="A15" t="s">
        <v>19</v>
      </c>
      <c r="D15" s="18"/>
      <c r="E15" s="21"/>
      <c r="F15" s="21"/>
      <c r="G15" s="21"/>
    </row>
    <row r="16" spans="1:8" x14ac:dyDescent="0.3">
      <c r="A16" t="s">
        <v>20</v>
      </c>
      <c r="B16" s="3">
        <v>2500000</v>
      </c>
    </row>
    <row r="17" spans="1:5" x14ac:dyDescent="0.3">
      <c r="A17" t="s">
        <v>21</v>
      </c>
      <c r="B17" s="3">
        <v>4500000</v>
      </c>
    </row>
    <row r="18" spans="1:5" x14ac:dyDescent="0.3">
      <c r="A18" t="s">
        <v>22</v>
      </c>
      <c r="B18" s="3">
        <v>8500000</v>
      </c>
    </row>
    <row r="19" spans="1:5" x14ac:dyDescent="0.3">
      <c r="A19" s="7" t="s">
        <v>24</v>
      </c>
      <c r="B19" s="8">
        <f>+SUM(B16:B18)</f>
        <v>15500000</v>
      </c>
    </row>
    <row r="21" spans="1:5" x14ac:dyDescent="0.3">
      <c r="A21" s="24"/>
      <c r="B21" s="24"/>
      <c r="C21" s="24"/>
      <c r="D21" s="24"/>
      <c r="E21" s="24"/>
    </row>
    <row r="22" spans="1:5" ht="12.6" customHeight="1" x14ac:dyDescent="0.3">
      <c r="A22" s="25"/>
      <c r="B22" s="25"/>
      <c r="C22" s="26"/>
      <c r="D22" s="26"/>
      <c r="E22" s="26"/>
    </row>
    <row r="23" spans="1:5" ht="12.6" customHeight="1" x14ac:dyDescent="0.3">
      <c r="A23" s="27"/>
      <c r="B23" s="27"/>
      <c r="C23" s="28"/>
      <c r="D23" s="26"/>
      <c r="E23" s="29"/>
    </row>
    <row r="24" spans="1:5" ht="12.6" customHeight="1" x14ac:dyDescent="0.3">
      <c r="A24" s="27"/>
      <c r="B24" s="27"/>
      <c r="C24" s="30"/>
      <c r="D24" s="26"/>
      <c r="E24" s="31"/>
    </row>
    <row r="25" spans="1:5" ht="12.6" customHeight="1" x14ac:dyDescent="0.3">
      <c r="A25" s="27"/>
      <c r="B25" s="27"/>
      <c r="C25" s="25"/>
      <c r="D25" s="25"/>
      <c r="E25" s="30"/>
    </row>
    <row r="26" spans="1:5" ht="12.6" customHeight="1" x14ac:dyDescent="0.3">
      <c r="A26" s="27"/>
      <c r="B26" s="27"/>
      <c r="C26" s="27"/>
      <c r="D26" s="27"/>
      <c r="E26" s="30"/>
    </row>
    <row r="27" spans="1:5" ht="12.6" customHeight="1" x14ac:dyDescent="0.3">
      <c r="A27" s="27"/>
      <c r="B27" s="27"/>
      <c r="C27" s="27"/>
      <c r="D27" s="27"/>
      <c r="E27" s="31"/>
    </row>
    <row r="28" spans="1:5" ht="12.6" customHeight="1" x14ac:dyDescent="0.3">
      <c r="A28" s="10"/>
      <c r="B28" s="10"/>
      <c r="C28" s="10"/>
      <c r="D28" s="10"/>
      <c r="E28" s="10"/>
    </row>
    <row r="29" spans="1:5" ht="12.6" customHeight="1" x14ac:dyDescent="0.3">
      <c r="A29" s="32"/>
      <c r="B29" s="32"/>
      <c r="C29" s="32"/>
      <c r="D29" s="32"/>
      <c r="E29" s="32"/>
    </row>
    <row r="30" spans="1:5" ht="12.6" customHeight="1" x14ac:dyDescent="0.3">
      <c r="A30" s="10"/>
      <c r="B30" s="10"/>
      <c r="C30" s="33"/>
      <c r="D30" s="33"/>
      <c r="E30" s="25"/>
    </row>
    <row r="31" spans="1:5" ht="12.6" customHeight="1" x14ac:dyDescent="0.3">
      <c r="A31" s="32"/>
      <c r="B31" s="32"/>
      <c r="C31" s="10"/>
      <c r="D31" s="11"/>
      <c r="E31" s="11"/>
    </row>
    <row r="32" spans="1:5" ht="12.6" customHeight="1" x14ac:dyDescent="0.3">
      <c r="A32" s="9"/>
      <c r="B32" s="9"/>
      <c r="C32" s="10"/>
      <c r="D32" s="11"/>
      <c r="E32" s="11"/>
    </row>
    <row r="33" spans="1:5" ht="12.6" customHeight="1" x14ac:dyDescent="0.3">
      <c r="A33" s="10"/>
      <c r="B33" s="10"/>
      <c r="C33" s="10"/>
      <c r="D33" s="33"/>
      <c r="E33" s="34"/>
    </row>
    <row r="34" spans="1:5" ht="12.6" customHeight="1" x14ac:dyDescent="0.3">
      <c r="A34" s="35"/>
      <c r="B34" s="35"/>
      <c r="C34" s="10"/>
      <c r="D34" s="11"/>
      <c r="E34" s="11"/>
    </row>
  </sheetData>
  <mergeCells count="9">
    <mergeCell ref="A31:B31"/>
    <mergeCell ref="A34:B34"/>
    <mergeCell ref="A21:E21"/>
    <mergeCell ref="A23:B23"/>
    <mergeCell ref="A24:B24"/>
    <mergeCell ref="A25:B25"/>
    <mergeCell ref="A26:D26"/>
    <mergeCell ref="A27:D27"/>
    <mergeCell ref="A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051C-CADC-4963-BA37-ABB60C1BCE44}">
  <dimension ref="A1:M22"/>
  <sheetViews>
    <sheetView zoomScale="130" zoomScaleNormal="130" workbookViewId="0">
      <selection activeCell="G18" sqref="G18"/>
    </sheetView>
  </sheetViews>
  <sheetFormatPr baseColWidth="10" defaultRowHeight="14.4" x14ac:dyDescent="0.3"/>
  <cols>
    <col min="1" max="1" width="17" customWidth="1"/>
    <col min="2" max="2" width="13" bestFit="1" customWidth="1"/>
    <col min="7" max="7" width="8.109375" customWidth="1"/>
    <col min="12" max="12" width="15" customWidth="1"/>
  </cols>
  <sheetData>
    <row r="1" spans="1:13" x14ac:dyDescent="0.3">
      <c r="A1" s="1" t="s">
        <v>0</v>
      </c>
    </row>
    <row r="2" spans="1:13" x14ac:dyDescent="0.3">
      <c r="A2" t="s">
        <v>1</v>
      </c>
      <c r="C2">
        <v>1400</v>
      </c>
      <c r="D2" t="s">
        <v>4</v>
      </c>
      <c r="G2" s="12" t="s">
        <v>26</v>
      </c>
      <c r="H2" s="12"/>
      <c r="I2">
        <v>1650</v>
      </c>
    </row>
    <row r="3" spans="1:13" x14ac:dyDescent="0.3">
      <c r="A3" t="s">
        <v>2</v>
      </c>
      <c r="E3">
        <v>14</v>
      </c>
      <c r="G3" t="s">
        <v>25</v>
      </c>
      <c r="I3">
        <v>145</v>
      </c>
    </row>
    <row r="4" spans="1:13" x14ac:dyDescent="0.3">
      <c r="A4" t="s">
        <v>3</v>
      </c>
      <c r="E4">
        <v>21</v>
      </c>
      <c r="G4" t="s">
        <v>27</v>
      </c>
      <c r="I4">
        <v>32</v>
      </c>
    </row>
    <row r="5" spans="1:13" ht="5.4" customHeight="1" x14ac:dyDescent="0.3"/>
    <row r="6" spans="1:13" x14ac:dyDescent="0.3">
      <c r="A6" s="12" t="s">
        <v>5</v>
      </c>
      <c r="B6" s="12"/>
      <c r="C6" s="12" t="s">
        <v>28</v>
      </c>
      <c r="D6" s="12"/>
      <c r="E6" t="s">
        <v>31</v>
      </c>
      <c r="H6" t="s">
        <v>29</v>
      </c>
      <c r="I6" s="12" t="s">
        <v>12</v>
      </c>
      <c r="J6" s="12"/>
      <c r="K6" s="13" t="s">
        <v>17</v>
      </c>
      <c r="L6" s="12" t="s">
        <v>30</v>
      </c>
      <c r="M6" s="13" t="s">
        <v>16</v>
      </c>
    </row>
    <row r="7" spans="1:13" x14ac:dyDescent="0.3">
      <c r="A7" s="14" t="s">
        <v>6</v>
      </c>
      <c r="B7" s="14" t="s">
        <v>8</v>
      </c>
      <c r="C7" s="18"/>
      <c r="D7" s="19"/>
      <c r="E7" s="14" t="s">
        <v>6</v>
      </c>
      <c r="F7" s="14" t="s">
        <v>8</v>
      </c>
      <c r="H7" s="2">
        <v>30</v>
      </c>
      <c r="I7" s="12" t="s">
        <v>13</v>
      </c>
      <c r="J7" s="12"/>
      <c r="K7" s="4">
        <f>+H7*L7</f>
        <v>6000000</v>
      </c>
      <c r="L7" s="16">
        <v>200000</v>
      </c>
      <c r="M7" s="16">
        <f>+L7/10</f>
        <v>20000</v>
      </c>
    </row>
    <row r="8" spans="1:13" x14ac:dyDescent="0.3">
      <c r="A8" s="15" t="s">
        <v>7</v>
      </c>
      <c r="B8" s="15">
        <v>1.8</v>
      </c>
      <c r="C8" s="20"/>
      <c r="D8" s="20"/>
      <c r="E8" s="15" t="s">
        <v>7</v>
      </c>
      <c r="F8" s="15">
        <v>2.6</v>
      </c>
      <c r="H8" s="2">
        <v>30</v>
      </c>
      <c r="I8" s="12" t="s">
        <v>14</v>
      </c>
      <c r="J8" s="12"/>
      <c r="K8" s="4">
        <f t="shared" ref="K8:K9" si="0">+H8*L8</f>
        <v>5400000</v>
      </c>
      <c r="L8" s="16">
        <v>180000</v>
      </c>
      <c r="M8" s="16">
        <f>+L8/20</f>
        <v>9000</v>
      </c>
    </row>
    <row r="9" spans="1:13" x14ac:dyDescent="0.3">
      <c r="A9" s="15" t="s">
        <v>10</v>
      </c>
      <c r="B9" s="15">
        <v>0.4</v>
      </c>
      <c r="C9" s="20"/>
      <c r="D9" s="20"/>
      <c r="E9" s="15" t="s">
        <v>10</v>
      </c>
      <c r="F9" s="15">
        <v>0.8</v>
      </c>
      <c r="H9" s="2">
        <v>30</v>
      </c>
      <c r="I9" s="12" t="s">
        <v>15</v>
      </c>
      <c r="J9" s="12"/>
      <c r="K9" s="4">
        <f t="shared" si="0"/>
        <v>255000</v>
      </c>
      <c r="L9" s="16">
        <v>8500</v>
      </c>
      <c r="M9" s="16">
        <f>+L9/100</f>
        <v>85</v>
      </c>
    </row>
    <row r="10" spans="1:13" x14ac:dyDescent="0.3">
      <c r="A10" s="15" t="s">
        <v>11</v>
      </c>
      <c r="B10" s="15">
        <v>4</v>
      </c>
      <c r="C10" s="20"/>
      <c r="D10" s="20"/>
      <c r="E10" s="15" t="s">
        <v>11</v>
      </c>
      <c r="F10" s="15">
        <v>6</v>
      </c>
      <c r="G10" s="12"/>
      <c r="H10" s="13">
        <v>5</v>
      </c>
      <c r="I10" s="12" t="s">
        <v>32</v>
      </c>
      <c r="J10">
        <v>50</v>
      </c>
      <c r="K10">
        <v>45000</v>
      </c>
      <c r="L10">
        <f>+K10/H10</f>
        <v>9000</v>
      </c>
      <c r="M10">
        <f>+L10/J10</f>
        <v>180</v>
      </c>
    </row>
    <row r="11" spans="1:13" x14ac:dyDescent="0.3">
      <c r="A11" s="15" t="s">
        <v>32</v>
      </c>
      <c r="B11" s="15">
        <v>3</v>
      </c>
      <c r="C11" s="12"/>
      <c r="D11" s="17"/>
      <c r="E11" s="15" t="s">
        <v>32</v>
      </c>
      <c r="F11" s="15">
        <v>2</v>
      </c>
      <c r="G11" s="12"/>
      <c r="H11" s="12"/>
    </row>
    <row r="12" spans="1:13" x14ac:dyDescent="0.3">
      <c r="A12" s="12" t="s">
        <v>23</v>
      </c>
      <c r="B12" s="12"/>
      <c r="C12" s="12"/>
      <c r="D12" s="12"/>
      <c r="E12" s="12"/>
      <c r="F12" s="12"/>
      <c r="G12" s="12"/>
      <c r="H12" s="12"/>
    </row>
    <row r="13" spans="1:13" x14ac:dyDescent="0.3">
      <c r="A13" s="12" t="s">
        <v>33</v>
      </c>
      <c r="B13" s="12"/>
      <c r="C13" s="12"/>
      <c r="D13" s="12"/>
      <c r="E13" s="12"/>
      <c r="F13" s="12"/>
      <c r="G13" s="12"/>
      <c r="H13" s="12"/>
    </row>
    <row r="14" spans="1:13" x14ac:dyDescent="0.3">
      <c r="A14" s="12" t="s">
        <v>34</v>
      </c>
      <c r="B14" s="12"/>
      <c r="C14" s="12"/>
      <c r="D14" s="18"/>
      <c r="E14" s="18"/>
      <c r="F14" s="18"/>
      <c r="G14" s="18"/>
      <c r="H14" s="12"/>
    </row>
    <row r="15" spans="1:13" x14ac:dyDescent="0.3">
      <c r="A15" s="12" t="s">
        <v>19</v>
      </c>
      <c r="B15" s="12"/>
      <c r="C15" s="12"/>
      <c r="D15" s="18"/>
      <c r="E15" s="21"/>
      <c r="F15" s="21"/>
      <c r="G15" s="21"/>
      <c r="H15" s="12"/>
    </row>
    <row r="16" spans="1:13" x14ac:dyDescent="0.3">
      <c r="A16" s="18" t="s">
        <v>37</v>
      </c>
      <c r="B16" s="16">
        <v>2600000</v>
      </c>
      <c r="C16" s="12"/>
      <c r="D16" s="18"/>
      <c r="E16" s="21"/>
      <c r="F16" s="21"/>
      <c r="G16" s="21"/>
      <c r="H16" s="12"/>
    </row>
    <row r="17" spans="1:8" x14ac:dyDescent="0.3">
      <c r="A17" s="12" t="s">
        <v>20</v>
      </c>
      <c r="B17" s="16">
        <v>1800000</v>
      </c>
      <c r="C17" s="12"/>
      <c r="D17" s="18"/>
      <c r="E17" s="18"/>
      <c r="F17" s="18"/>
      <c r="G17" s="18"/>
      <c r="H17" s="12"/>
    </row>
    <row r="18" spans="1:8" x14ac:dyDescent="0.3">
      <c r="A18" s="12" t="s">
        <v>21</v>
      </c>
      <c r="B18" s="16">
        <v>6500000</v>
      </c>
      <c r="C18" s="12"/>
      <c r="D18" s="12"/>
      <c r="E18" s="12"/>
      <c r="F18" s="12"/>
      <c r="G18" s="12"/>
      <c r="H18" s="12"/>
    </row>
    <row r="19" spans="1:8" x14ac:dyDescent="0.3">
      <c r="A19" t="s">
        <v>22</v>
      </c>
      <c r="B19" s="3">
        <v>8500000</v>
      </c>
    </row>
    <row r="20" spans="1:8" x14ac:dyDescent="0.3">
      <c r="A20" t="s">
        <v>35</v>
      </c>
      <c r="B20" s="3">
        <v>2500000</v>
      </c>
    </row>
    <row r="21" spans="1:8" x14ac:dyDescent="0.3">
      <c r="A21" t="s">
        <v>36</v>
      </c>
      <c r="B21" s="3">
        <v>6580000</v>
      </c>
    </row>
    <row r="22" spans="1:8" x14ac:dyDescent="0.3">
      <c r="A22" s="7" t="s">
        <v>24</v>
      </c>
      <c r="B22" s="8">
        <f>+SUM(B16:B21)</f>
        <v>28480000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ANDRES BASTIDAS DELGADO</dc:creator>
  <cp:lastModifiedBy>DAVID ANDRES BASTIDAS DELGADO</cp:lastModifiedBy>
  <dcterms:created xsi:type="dcterms:W3CDTF">2025-10-16T15:23:46Z</dcterms:created>
  <dcterms:modified xsi:type="dcterms:W3CDTF">2025-10-16T16:50:16Z</dcterms:modified>
</cp:coreProperties>
</file>